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5480" windowHeight="85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7" i="1" l="1"/>
  <c r="H27" i="1" l="1"/>
  <c r="J23" i="1"/>
  <c r="K17" i="1" l="1"/>
  <c r="F27" i="1" l="1"/>
  <c r="G27" i="1"/>
  <c r="G22" i="1"/>
  <c r="I8" i="1"/>
  <c r="H8" i="1"/>
  <c r="F22" i="1"/>
  <c r="K11" i="1"/>
  <c r="K23" i="1" l="1"/>
  <c r="K10" i="1"/>
  <c r="J10" i="1"/>
  <c r="J17" i="1"/>
  <c r="J11" i="1"/>
  <c r="H22" i="1"/>
  <c r="I22" i="1"/>
  <c r="K26" i="1"/>
  <c r="J26" i="1"/>
  <c r="K13" i="1"/>
  <c r="J13" i="1"/>
  <c r="F8" i="1"/>
  <c r="K12" i="1"/>
  <c r="J12" i="1"/>
  <c r="J8" i="1" s="1"/>
  <c r="J24" i="1"/>
  <c r="K24" i="1"/>
  <c r="K22" i="1" l="1"/>
  <c r="J22" i="1"/>
  <c r="K8" i="1"/>
  <c r="K20" i="1"/>
  <c r="J20" i="1"/>
  <c r="J27" i="1" s="1"/>
  <c r="E8" i="1"/>
  <c r="E27" i="1" s="1"/>
  <c r="G8" i="1"/>
  <c r="D8" i="1"/>
  <c r="D27" i="1" s="1"/>
  <c r="K27" i="1" l="1"/>
</calcChain>
</file>

<file path=xl/sharedStrings.xml><?xml version="1.0" encoding="utf-8"?>
<sst xmlns="http://schemas.openxmlformats.org/spreadsheetml/2006/main" count="52" uniqueCount="42">
  <si>
    <t>наименование программы</t>
  </si>
  <si>
    <t>источники финансирования</t>
  </si>
  <si>
    <t>федеральный  бюджет</t>
  </si>
  <si>
    <t>всего</t>
  </si>
  <si>
    <t>план</t>
  </si>
  <si>
    <t>факт</t>
  </si>
  <si>
    <t>ИТОГО ПО ЦЕЛЕВЫМ ПРОГРАММАМ</t>
  </si>
  <si>
    <t>РЗ ПР</t>
  </si>
  <si>
    <t>Расшифровка расходов по  региональным и муниципальным  целевым программам</t>
  </si>
  <si>
    <t>местный                         бюджет</t>
  </si>
  <si>
    <t>в т.ч. бюджетные инвестиции</t>
  </si>
  <si>
    <t>рублей</t>
  </si>
  <si>
    <t>Приложение к  месячному  отчету</t>
  </si>
  <si>
    <t>областной          бюджет</t>
  </si>
  <si>
    <t>0409</t>
  </si>
  <si>
    <t>МП "Муниципальное управление"</t>
  </si>
  <si>
    <t>0100</t>
  </si>
  <si>
    <t>Подпрограмма "Обеспечение реализации муниципальной программы"</t>
  </si>
  <si>
    <t>0203</t>
  </si>
  <si>
    <t>0104</t>
  </si>
  <si>
    <t>МП "Развитие транспортной системы"</t>
  </si>
  <si>
    <t>№ п/п</t>
  </si>
  <si>
    <t>1.1</t>
  </si>
  <si>
    <t>1.2</t>
  </si>
  <si>
    <t>1.3</t>
  </si>
  <si>
    <t>2</t>
  </si>
  <si>
    <t>3</t>
  </si>
  <si>
    <t xml:space="preserve">МП "Организация предоставления населению  жилищно-коммунальных услуг, благоустройство и охрана окружающей среды»
на 2014-2019 годы
</t>
  </si>
  <si>
    <t>4.1.</t>
  </si>
  <si>
    <t>Подпрограмма "Организация в границах поселения электро-,тепло-, газо-, и водоснабжения населения, водоотведения""</t>
  </si>
  <si>
    <t>Подпрограмма "Благоустройство территории Медвеженского сельского поселения""</t>
  </si>
  <si>
    <t>0500</t>
  </si>
  <si>
    <t>0503</t>
  </si>
  <si>
    <t>1.4</t>
  </si>
  <si>
    <t>Подпрограмма "Организация и осуществление мероприятий в сфере ГО и ЧС, обеспечение первичных мер пожарной безопасности"</t>
  </si>
  <si>
    <t>0310</t>
  </si>
  <si>
    <t>Подпрограмма "Оказание социальной помощи на территории Латненского сельского поселения"</t>
  </si>
  <si>
    <t>1001</t>
  </si>
  <si>
    <t>3.1.</t>
  </si>
  <si>
    <t>Глава администрации                                                                             Сазыкина С.Д.</t>
  </si>
  <si>
    <t xml:space="preserve">Гл.бухгалтер                                                                        Грибанова А.В.                                </t>
  </si>
  <si>
    <t>по Латненскому  сельскому  поселению  на 01.03.2021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</si>
</sst>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49" fontId="4" fillId="0" borderId="1" xfId="0" applyNumberFormat="1" applyFont="1" applyBorder="1"/>
    <xf numFmtId="49" fontId="2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3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right" vertical="center"/>
    </xf>
    <xf numFmtId="49" fontId="4" fillId="0" borderId="3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topLeftCell="A7" workbookViewId="0">
      <selection activeCell="I28" sqref="I28"/>
    </sheetView>
  </sheetViews>
  <sheetFormatPr defaultRowHeight="15" x14ac:dyDescent="0.25"/>
  <cols>
    <col min="1" max="1" width="5.140625" customWidth="1"/>
    <col min="2" max="2" width="30" customWidth="1"/>
    <col min="3" max="3" width="5.42578125" customWidth="1"/>
    <col min="4" max="4" width="7.85546875" customWidth="1"/>
    <col min="5" max="5" width="8.85546875" customWidth="1"/>
    <col min="6" max="6" width="10.5703125" bestFit="1" customWidth="1"/>
    <col min="8" max="8" width="10" bestFit="1" customWidth="1"/>
    <col min="9" max="9" width="11.7109375" bestFit="1" customWidth="1"/>
    <col min="10" max="10" width="12.140625" customWidth="1"/>
    <col min="11" max="11" width="11.5703125" customWidth="1"/>
  </cols>
  <sheetData>
    <row r="1" spans="1:13" x14ac:dyDescent="0.25">
      <c r="I1" s="47" t="s">
        <v>12</v>
      </c>
      <c r="J1" s="47"/>
      <c r="K1" s="47"/>
      <c r="L1" s="47"/>
      <c r="M1" s="47"/>
    </row>
    <row r="2" spans="1:13" x14ac:dyDescent="0.25">
      <c r="B2" s="48" t="s">
        <v>8</v>
      </c>
      <c r="C2" s="48"/>
      <c r="D2" s="48"/>
      <c r="E2" s="48"/>
      <c r="F2" s="48"/>
      <c r="G2" s="48"/>
      <c r="H2" s="48"/>
      <c r="I2" s="48"/>
      <c r="J2" s="48"/>
      <c r="K2" s="48"/>
    </row>
    <row r="3" spans="1:13" x14ac:dyDescent="0.25">
      <c r="B3" s="48" t="s">
        <v>41</v>
      </c>
      <c r="C3" s="48"/>
      <c r="D3" s="48"/>
      <c r="E3" s="48"/>
      <c r="F3" s="48"/>
      <c r="G3" s="48"/>
      <c r="H3" s="48"/>
      <c r="I3" s="48"/>
      <c r="J3" s="48"/>
      <c r="K3" s="48"/>
    </row>
    <row r="4" spans="1:13" x14ac:dyDescent="0.25">
      <c r="J4" s="52" t="s">
        <v>11</v>
      </c>
      <c r="K4" s="52"/>
    </row>
    <row r="5" spans="1:13" ht="30" customHeight="1" x14ac:dyDescent="0.25">
      <c r="A5" s="36" t="s">
        <v>21</v>
      </c>
      <c r="B5" s="49" t="s">
        <v>0</v>
      </c>
      <c r="C5" s="49" t="s">
        <v>7</v>
      </c>
      <c r="D5" s="57" t="s">
        <v>1</v>
      </c>
      <c r="E5" s="58"/>
      <c r="F5" s="58"/>
      <c r="G5" s="58"/>
      <c r="H5" s="58"/>
      <c r="I5" s="58"/>
      <c r="J5" s="53" t="s">
        <v>3</v>
      </c>
      <c r="K5" s="54"/>
    </row>
    <row r="6" spans="1:13" ht="27.75" customHeight="1" x14ac:dyDescent="0.25">
      <c r="A6" s="37"/>
      <c r="B6" s="50"/>
      <c r="C6" s="50"/>
      <c r="D6" s="59" t="s">
        <v>2</v>
      </c>
      <c r="E6" s="60"/>
      <c r="F6" s="59" t="s">
        <v>13</v>
      </c>
      <c r="G6" s="60"/>
      <c r="H6" s="59" t="s">
        <v>9</v>
      </c>
      <c r="I6" s="60"/>
      <c r="J6" s="55"/>
      <c r="K6" s="56"/>
    </row>
    <row r="7" spans="1:13" x14ac:dyDescent="0.25">
      <c r="A7" s="38"/>
      <c r="B7" s="51"/>
      <c r="C7" s="51"/>
      <c r="D7" s="26" t="s">
        <v>4</v>
      </c>
      <c r="E7" s="26" t="s">
        <v>5</v>
      </c>
      <c r="F7" s="26" t="s">
        <v>4</v>
      </c>
      <c r="G7" s="26" t="s">
        <v>5</v>
      </c>
      <c r="H7" s="26" t="s">
        <v>4</v>
      </c>
      <c r="I7" s="26" t="s">
        <v>5</v>
      </c>
      <c r="J7" s="26" t="s">
        <v>4</v>
      </c>
      <c r="K7" s="3" t="s">
        <v>5</v>
      </c>
    </row>
    <row r="8" spans="1:13" ht="21.75" customHeight="1" x14ac:dyDescent="0.25">
      <c r="A8" s="25">
        <v>1</v>
      </c>
      <c r="B8" s="61" t="s">
        <v>15</v>
      </c>
      <c r="C8" s="43" t="s">
        <v>16</v>
      </c>
      <c r="D8" s="41">
        <f>D10+D11+D12</f>
        <v>90600</v>
      </c>
      <c r="E8" s="41">
        <f>E11</f>
        <v>6685</v>
      </c>
      <c r="F8" s="41">
        <f>F12+F13+F14+F15</f>
        <v>0</v>
      </c>
      <c r="G8" s="41">
        <f>G13+G14+G12</f>
        <v>0</v>
      </c>
      <c r="H8" s="41">
        <f>H10+H11+H12+H13+H14</f>
        <v>2966000</v>
      </c>
      <c r="I8" s="41">
        <f>I10+I11+I12+I13+I14</f>
        <v>453701.58999999997</v>
      </c>
      <c r="J8" s="41">
        <f>J10+J11+J12+J13+J14+J15</f>
        <v>3056600</v>
      </c>
      <c r="K8" s="45">
        <f>K10+K11+K12+K13</f>
        <v>460386.58999999997</v>
      </c>
    </row>
    <row r="9" spans="1:13" ht="17.25" hidden="1" customHeight="1" x14ac:dyDescent="0.25">
      <c r="A9" s="7"/>
      <c r="B9" s="62"/>
      <c r="C9" s="44"/>
      <c r="D9" s="42"/>
      <c r="E9" s="42"/>
      <c r="F9" s="42"/>
      <c r="G9" s="42"/>
      <c r="H9" s="42"/>
      <c r="I9" s="42"/>
      <c r="J9" s="42"/>
      <c r="K9" s="46"/>
    </row>
    <row r="10" spans="1:13" ht="36" customHeight="1" x14ac:dyDescent="0.25">
      <c r="A10" s="11" t="s">
        <v>22</v>
      </c>
      <c r="B10" s="5" t="s">
        <v>34</v>
      </c>
      <c r="C10" s="6" t="s">
        <v>35</v>
      </c>
      <c r="D10" s="27"/>
      <c r="E10" s="27"/>
      <c r="F10" s="27"/>
      <c r="G10" s="27"/>
      <c r="H10" s="27">
        <v>10000</v>
      </c>
      <c r="I10" s="27">
        <v>0</v>
      </c>
      <c r="J10" s="27">
        <f>H10</f>
        <v>10000</v>
      </c>
      <c r="K10" s="14">
        <f>I10</f>
        <v>0</v>
      </c>
    </row>
    <row r="11" spans="1:13" ht="36" customHeight="1" x14ac:dyDescent="0.25">
      <c r="A11" s="11" t="s">
        <v>23</v>
      </c>
      <c r="B11" s="5" t="s">
        <v>17</v>
      </c>
      <c r="C11" s="6" t="s">
        <v>18</v>
      </c>
      <c r="D11" s="27">
        <v>90600</v>
      </c>
      <c r="E11" s="27">
        <v>6685</v>
      </c>
      <c r="F11" s="27"/>
      <c r="G11" s="27"/>
      <c r="H11" s="27"/>
      <c r="I11" s="27"/>
      <c r="J11" s="27">
        <f>D11</f>
        <v>90600</v>
      </c>
      <c r="K11" s="14">
        <f>E11</f>
        <v>6685</v>
      </c>
    </row>
    <row r="12" spans="1:13" ht="36" customHeight="1" x14ac:dyDescent="0.25">
      <c r="A12" s="11" t="s">
        <v>24</v>
      </c>
      <c r="B12" s="5" t="s">
        <v>17</v>
      </c>
      <c r="C12" s="6" t="s">
        <v>19</v>
      </c>
      <c r="D12" s="27"/>
      <c r="E12" s="27"/>
      <c r="F12" s="27"/>
      <c r="G12" s="27"/>
      <c r="H12" s="27">
        <v>2716000</v>
      </c>
      <c r="I12" s="27">
        <v>438622.43</v>
      </c>
      <c r="J12" s="28">
        <f>F12+H12</f>
        <v>2716000</v>
      </c>
      <c r="K12" s="18">
        <f>I12+G12</f>
        <v>438622.43</v>
      </c>
    </row>
    <row r="13" spans="1:13" ht="57" customHeight="1" x14ac:dyDescent="0.25">
      <c r="A13" s="11" t="s">
        <v>33</v>
      </c>
      <c r="B13" s="5" t="s">
        <v>36</v>
      </c>
      <c r="C13" s="6" t="s">
        <v>37</v>
      </c>
      <c r="D13" s="27"/>
      <c r="E13" s="27"/>
      <c r="F13" s="27"/>
      <c r="G13" s="27"/>
      <c r="H13" s="27">
        <v>240000</v>
      </c>
      <c r="I13" s="27">
        <v>15079.16</v>
      </c>
      <c r="J13" s="27">
        <f>F13+H13</f>
        <v>240000</v>
      </c>
      <c r="K13" s="14">
        <f>G13+I13</f>
        <v>15079.16</v>
      </c>
    </row>
    <row r="14" spans="1:13" ht="0.75" customHeight="1" x14ac:dyDescent="0.25">
      <c r="A14" s="11"/>
      <c r="B14" s="5"/>
      <c r="C14" s="6"/>
      <c r="D14" s="27"/>
      <c r="E14" s="27"/>
      <c r="F14" s="27"/>
      <c r="G14" s="27"/>
      <c r="H14" s="27"/>
      <c r="I14" s="27"/>
      <c r="J14" s="27"/>
      <c r="K14" s="14"/>
    </row>
    <row r="15" spans="1:13" ht="0.75" customHeight="1" x14ac:dyDescent="0.25">
      <c r="A15" s="11"/>
      <c r="B15" s="5"/>
      <c r="C15" s="6"/>
      <c r="D15" s="27"/>
      <c r="E15" s="27"/>
      <c r="F15" s="27"/>
      <c r="G15" s="27"/>
      <c r="H15" s="27"/>
      <c r="I15" s="27"/>
      <c r="J15" s="27"/>
      <c r="K15" s="14"/>
    </row>
    <row r="16" spans="1:13" ht="15.75" x14ac:dyDescent="0.25">
      <c r="A16" s="8"/>
      <c r="B16" s="1" t="s">
        <v>10</v>
      </c>
      <c r="C16" s="15"/>
      <c r="D16" s="29"/>
      <c r="E16" s="29"/>
      <c r="F16" s="29"/>
      <c r="G16" s="29"/>
      <c r="H16" s="29"/>
      <c r="I16" s="29"/>
      <c r="J16" s="29"/>
      <c r="K16" s="16"/>
    </row>
    <row r="17" spans="1:11" x14ac:dyDescent="0.25">
      <c r="A17" s="39" t="s">
        <v>25</v>
      </c>
      <c r="B17" s="61" t="s">
        <v>20</v>
      </c>
      <c r="C17" s="43" t="s">
        <v>14</v>
      </c>
      <c r="D17" s="41"/>
      <c r="E17" s="41"/>
      <c r="F17" s="41">
        <v>3500000</v>
      </c>
      <c r="G17" s="41">
        <v>0</v>
      </c>
      <c r="H17" s="41">
        <v>1746000</v>
      </c>
      <c r="I17" s="41">
        <v>30975.599999999999</v>
      </c>
      <c r="J17" s="41">
        <f>F17+H17</f>
        <v>5246000</v>
      </c>
      <c r="K17" s="45">
        <f>I17+G17</f>
        <v>30975.599999999999</v>
      </c>
    </row>
    <row r="18" spans="1:11" ht="6.75" customHeight="1" x14ac:dyDescent="0.25">
      <c r="A18" s="40"/>
      <c r="B18" s="62"/>
      <c r="C18" s="44"/>
      <c r="D18" s="42"/>
      <c r="E18" s="42"/>
      <c r="F18" s="42"/>
      <c r="G18" s="42"/>
      <c r="H18" s="42"/>
      <c r="I18" s="42"/>
      <c r="J18" s="42"/>
      <c r="K18" s="46"/>
    </row>
    <row r="19" spans="1:11" ht="15.75" x14ac:dyDescent="0.25">
      <c r="A19" s="8"/>
      <c r="B19" s="2" t="s">
        <v>10</v>
      </c>
      <c r="C19" s="4"/>
      <c r="D19" s="30"/>
      <c r="E19" s="30"/>
      <c r="F19" s="30"/>
      <c r="G19" s="30"/>
      <c r="H19" s="30"/>
      <c r="I19" s="30"/>
      <c r="J19" s="30"/>
      <c r="K19" s="17"/>
    </row>
    <row r="20" spans="1:11" x14ac:dyDescent="0.25">
      <c r="A20" s="39"/>
      <c r="B20" s="61"/>
      <c r="C20" s="43"/>
      <c r="D20" s="41"/>
      <c r="E20" s="41"/>
      <c r="F20" s="41"/>
      <c r="G20" s="41"/>
      <c r="H20" s="41"/>
      <c r="I20" s="41"/>
      <c r="J20" s="41">
        <f>H20+D20</f>
        <v>0</v>
      </c>
      <c r="K20" s="45">
        <f>I20+E20</f>
        <v>0</v>
      </c>
    </row>
    <row r="21" spans="1:11" ht="2.25" customHeight="1" x14ac:dyDescent="0.25">
      <c r="A21" s="40"/>
      <c r="B21" s="62"/>
      <c r="C21" s="44"/>
      <c r="D21" s="42"/>
      <c r="E21" s="42"/>
      <c r="F21" s="42"/>
      <c r="G21" s="42"/>
      <c r="H21" s="42"/>
      <c r="I21" s="42"/>
      <c r="J21" s="42"/>
      <c r="K21" s="46"/>
    </row>
    <row r="22" spans="1:11" ht="51" customHeight="1" x14ac:dyDescent="0.25">
      <c r="A22" s="12" t="s">
        <v>26</v>
      </c>
      <c r="B22" s="10" t="s">
        <v>27</v>
      </c>
      <c r="C22" s="9" t="s">
        <v>31</v>
      </c>
      <c r="D22" s="31"/>
      <c r="E22" s="31"/>
      <c r="F22" s="31">
        <f>F23+F25</f>
        <v>19621.349999999999</v>
      </c>
      <c r="G22" s="31">
        <f>G23+G25</f>
        <v>0</v>
      </c>
      <c r="H22" s="31">
        <f>H24+H25+H23</f>
        <v>442000</v>
      </c>
      <c r="I22" s="31">
        <f>I24+I25+I23</f>
        <v>131063.01</v>
      </c>
      <c r="J22" s="31">
        <f>J24+J25+J23</f>
        <v>461621.35</v>
      </c>
      <c r="K22" s="22">
        <f>K23+K25</f>
        <v>131063.01</v>
      </c>
    </row>
    <row r="23" spans="1:11" ht="50.25" customHeight="1" x14ac:dyDescent="0.25">
      <c r="A23" s="23" t="s">
        <v>38</v>
      </c>
      <c r="B23" s="5" t="s">
        <v>30</v>
      </c>
      <c r="C23" s="6" t="s">
        <v>32</v>
      </c>
      <c r="D23" s="27"/>
      <c r="E23" s="27"/>
      <c r="F23" s="27">
        <v>19621.349999999999</v>
      </c>
      <c r="G23" s="27">
        <v>0</v>
      </c>
      <c r="H23" s="27">
        <v>442000</v>
      </c>
      <c r="I23" s="27">
        <v>131063.01</v>
      </c>
      <c r="J23" s="27">
        <f>F23+H23</f>
        <v>461621.35</v>
      </c>
      <c r="K23" s="14">
        <f>G23+I23</f>
        <v>131063.01</v>
      </c>
    </row>
    <row r="24" spans="1:11" ht="48" hidden="1" customHeight="1" x14ac:dyDescent="0.25">
      <c r="A24" s="13" t="s">
        <v>28</v>
      </c>
      <c r="B24" s="5" t="s">
        <v>29</v>
      </c>
      <c r="C24" s="9"/>
      <c r="D24" s="31"/>
      <c r="E24" s="31"/>
      <c r="F24" s="31"/>
      <c r="G24" s="31"/>
      <c r="H24" s="28"/>
      <c r="I24" s="28"/>
      <c r="J24" s="28">
        <f>H24+F24</f>
        <v>0</v>
      </c>
      <c r="K24" s="18">
        <f>I24+G24</f>
        <v>0</v>
      </c>
    </row>
    <row r="25" spans="1:11" ht="4.5" hidden="1" customHeight="1" x14ac:dyDescent="0.25">
      <c r="A25" s="24"/>
      <c r="B25" s="5"/>
      <c r="C25" s="9"/>
      <c r="D25" s="31"/>
      <c r="E25" s="31"/>
      <c r="F25" s="28"/>
      <c r="G25" s="28"/>
      <c r="H25" s="28"/>
      <c r="I25" s="28"/>
      <c r="J25" s="28"/>
      <c r="K25" s="18"/>
    </row>
    <row r="26" spans="1:11" ht="15" customHeight="1" x14ac:dyDescent="0.25">
      <c r="A26" s="8"/>
      <c r="B26" s="2" t="s">
        <v>10</v>
      </c>
      <c r="C26" s="9"/>
      <c r="D26" s="28"/>
      <c r="E26" s="28"/>
      <c r="F26" s="28">
        <v>0</v>
      </c>
      <c r="G26" s="28">
        <v>0</v>
      </c>
      <c r="H26" s="28">
        <v>0</v>
      </c>
      <c r="I26" s="28">
        <v>0</v>
      </c>
      <c r="J26" s="28">
        <f>F26+H26</f>
        <v>0</v>
      </c>
      <c r="K26" s="18">
        <f>G26+I26</f>
        <v>0</v>
      </c>
    </row>
    <row r="27" spans="1:11" ht="15.75" x14ac:dyDescent="0.25">
      <c r="A27" s="8"/>
      <c r="B27" s="2" t="s">
        <v>6</v>
      </c>
      <c r="C27" s="15"/>
      <c r="D27" s="29">
        <f>D8+D17+D20</f>
        <v>90600</v>
      </c>
      <c r="E27" s="29">
        <f>E8+E17+E20</f>
        <v>6685</v>
      </c>
      <c r="F27" s="29">
        <f>F17+F23+F25+F12</f>
        <v>3519621.35</v>
      </c>
      <c r="G27" s="29">
        <f>G13+G14+G12+G25+G24+G23</f>
        <v>0</v>
      </c>
      <c r="H27" s="29">
        <f>H10+H12+H13+H17+H20+H23+H25</f>
        <v>5154000</v>
      </c>
      <c r="I27" s="29">
        <f>I8+I17+I20+I22</f>
        <v>615740.19999999995</v>
      </c>
      <c r="J27" s="32">
        <f>J10+J11+J12+J13+J17+J20+J23+J25</f>
        <v>8764221.3499999996</v>
      </c>
      <c r="K27" s="19">
        <f>K8+K17+K20+K22</f>
        <v>622425.19999999995</v>
      </c>
    </row>
    <row r="28" spans="1:11" ht="15.75" x14ac:dyDescent="0.25">
      <c r="A28" s="8"/>
      <c r="B28" s="2" t="s">
        <v>10</v>
      </c>
      <c r="C28" s="20"/>
      <c r="D28" s="33"/>
      <c r="E28" s="33"/>
      <c r="F28" s="33"/>
      <c r="G28" s="33"/>
      <c r="H28" s="33"/>
      <c r="I28" s="33"/>
      <c r="J28" s="33"/>
      <c r="K28" s="21"/>
    </row>
    <row r="30" spans="1:11" x14ac:dyDescent="0.25">
      <c r="B30" s="35" t="s">
        <v>39</v>
      </c>
      <c r="C30" s="35"/>
      <c r="D30" s="35"/>
      <c r="E30" s="35"/>
      <c r="F30" s="35"/>
      <c r="G30" s="35"/>
      <c r="H30" s="35"/>
      <c r="I30" s="35"/>
      <c r="J30" s="35"/>
      <c r="K30" s="35"/>
    </row>
    <row r="31" spans="1:11" x14ac:dyDescent="0.25"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1:11" x14ac:dyDescent="0.25">
      <c r="B32" s="35" t="s">
        <v>40</v>
      </c>
      <c r="C32" s="35"/>
      <c r="D32" s="35"/>
      <c r="E32" s="35"/>
      <c r="F32" s="35"/>
      <c r="G32" s="35"/>
      <c r="H32" s="35"/>
      <c r="I32" s="35"/>
      <c r="J32" s="35"/>
      <c r="K32" s="35"/>
    </row>
  </sheetData>
  <mergeCells count="46">
    <mergeCell ref="B32:K32"/>
    <mergeCell ref="B5:B7"/>
    <mergeCell ref="J5:K6"/>
    <mergeCell ref="D5:I5"/>
    <mergeCell ref="D6:E6"/>
    <mergeCell ref="F6:G6"/>
    <mergeCell ref="H6:I6"/>
    <mergeCell ref="B8:B9"/>
    <mergeCell ref="B17:B18"/>
    <mergeCell ref="B20:B21"/>
    <mergeCell ref="H8:H9"/>
    <mergeCell ref="H20:H21"/>
    <mergeCell ref="I20:I21"/>
    <mergeCell ref="J20:J21"/>
    <mergeCell ref="K20:K21"/>
    <mergeCell ref="C20:C21"/>
    <mergeCell ref="K17:K18"/>
    <mergeCell ref="K8:K9"/>
    <mergeCell ref="I1:M1"/>
    <mergeCell ref="B2:K2"/>
    <mergeCell ref="B3:K3"/>
    <mergeCell ref="C5:C7"/>
    <mergeCell ref="I8:I9"/>
    <mergeCell ref="J8:J9"/>
    <mergeCell ref="G8:G9"/>
    <mergeCell ref="C8:C9"/>
    <mergeCell ref="D8:D9"/>
    <mergeCell ref="E8:E9"/>
    <mergeCell ref="F8:F9"/>
    <mergeCell ref="J4:K4"/>
    <mergeCell ref="B30:K30"/>
    <mergeCell ref="A5:A7"/>
    <mergeCell ref="A17:A18"/>
    <mergeCell ref="A20:A21"/>
    <mergeCell ref="G17:G18"/>
    <mergeCell ref="H17:H18"/>
    <mergeCell ref="G20:G21"/>
    <mergeCell ref="D20:D21"/>
    <mergeCell ref="E20:E21"/>
    <mergeCell ref="F20:F21"/>
    <mergeCell ref="C17:C18"/>
    <mergeCell ref="D17:D18"/>
    <mergeCell ref="E17:E18"/>
    <mergeCell ref="F17:F18"/>
    <mergeCell ref="I17:I18"/>
    <mergeCell ref="J17:J1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2021-03-02T05:27:33Z</cp:lastPrinted>
  <dcterms:created xsi:type="dcterms:W3CDTF">2012-01-11T18:04:35Z</dcterms:created>
  <dcterms:modified xsi:type="dcterms:W3CDTF">2021-03-02T05:27:36Z</dcterms:modified>
</cp:coreProperties>
</file>